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workbookPr/>
  <bookViews>
    <workbookView xWindow="0" yWindow="0" windowWidth="24000" windowHeight="14000" activeTab="0"/>
  </bookViews>
  <sheets>
    <sheet name="Instructions" sheetId="1" r:id="rId1"/>
    <sheet name="Budget" sheetId="2" r:id="rId2"/>
    <sheet name="Annual costs" sheetId="3" r:id="rId3"/>
    <sheet name="Variable income" sheetId="4" r:id="rId4"/>
    <sheet name="Reference" sheetId="5" r:id="rId5"/>
  </sheets>
  <definedNames>
    <definedName name="_xlnm.Print_Titles" localSheetId="1">Budget!$4:$4</definedName>
    <definedName name="_xlnm.Print_Titles" localSheetId="2">'Annual costs'!$5:$5</definedName>
  </definedNames>
  <calcPr calcId="0" fullCalcOnLoad="1"/>
</workbook>
</file>

<file path=xl/styles.xml><?xml version="1.0" encoding="utf-8"?>
<styleSheet xmlns="http://schemas.openxmlformats.org/spreadsheetml/2006/main">
  <numFmts count="2">
    <numFmt numFmtId="164" formatCode="&quot;£&quot;#,##0.00;[Red]-&quot;£&quot;#,##0.00"/>
    <numFmt numFmtId="165" formatCode="0.0%"/>
  </numFmts>
  <fonts count="7">
    <font>
      <sz val="11"/>
      <color rgb="FF1A1A1A"/>
      <name val="Calibri"/>
      <family val="2"/>
    </font>
    <font>
      <b/>
      <sz val="18"/>
      <color rgb="FF1F3B57"/>
      <name val="Calibri"/>
      <family val="2"/>
    </font>
    <font>
      <b/>
      <sz val="11"/>
      <color rgb="FF1A1A1A"/>
      <name val="Calibri"/>
      <family val="2"/>
    </font>
    <font>
      <i/>
      <sz val="10"/>
      <color rgb="FF5A6472"/>
      <name val="Calibri"/>
      <family val="2"/>
    </font>
    <font>
      <b/>
      <sz val="13"/>
      <color rgb="FF1F3B57"/>
      <name val="Calibri"/>
      <family val="2"/>
    </font>
    <font>
      <b/>
      <sz val="11"/>
      <color rgb="FFFFFFFF"/>
      <name val="Calibri"/>
      <family val="2"/>
    </font>
    <font>
      <b/>
      <sz val="12"/>
      <color rgb="FF1A1A1A"/>
      <name val="Calibri"/>
      <family val="2"/>
    </font>
  </fonts>
  <fills count="6">
    <fill>
      <patternFill patternType="none"/>
    </fill>
    <fill>
      <patternFill patternType="gray125"/>
    </fill>
    <fill>
      <patternFill patternType="solid">
        <fgColor rgb="FF1F3B57"/>
        <bgColor indexed="64"/>
      </patternFill>
    </fill>
    <fill>
      <patternFill patternType="solid">
        <fgColor rgb="FFEFF2F5"/>
        <bgColor indexed="64"/>
      </patternFill>
    </fill>
    <fill>
      <patternFill patternType="solid">
        <fgColor rgb="FFFFF8E1"/>
        <bgColor indexed="64"/>
      </patternFill>
    </fill>
    <fill>
      <patternFill patternType="solid">
        <fgColor rgb="FFE3EDF5"/>
        <bgColor indexed="64"/>
      </patternFill>
    </fill>
  </fills>
  <borders count="4">
    <border>
      <left/>
      <right/>
      <top/>
      <bottom/>
      <diagonal/>
    </border>
    <border>
      <left/>
      <right/>
      <top/>
      <bottom style="thin">
        <color rgb="FF9AA5B1"/>
      </bottom>
      <diagonal/>
    </border>
    <border>
      <left style="thin">
        <color rgb="FFD6DBE1"/>
      </left>
      <right style="thin">
        <color rgb="FFD6DBE1"/>
      </right>
      <top style="thin">
        <color rgb="FFD6DBE1"/>
      </top>
      <bottom style="thin">
        <color rgb="FFD6DBE1"/>
      </bottom>
      <diagonal/>
    </border>
    <border>
      <left/>
      <right/>
      <top style="thin">
        <color rgb="FF9AA5B1"/>
      </top>
      <bottom/>
      <diagonal/>
    </border>
  </borders>
  <cellStyleXfs count="1">
    <xf numFmtId="0" fontId="0" fillId="0" borderId="0"/>
  </cellStyleXfs>
  <cellXfs count="24">
    <xf numFmtId="0" fontId="0" fillId="0" borderId="0" xfId="0"/>
    <xf numFmtId="0" fontId="1" fillId="0" borderId="0" xfId="0" applyFont="1"/>
    <xf numFmtId="0" fontId="3" fillId="0" borderId="0" xfId="0" applyFont="1" applyAlignment="1">
      <alignment vertical="top" wrapText="1"/>
    </xf>
    <xf numFmtId="0" fontId="5" fillId="2" borderId="0" xfId="0" applyFont="1" applyFill="1" applyAlignment="1">
      <alignment vertical="center"/>
    </xf>
    <xf numFmtId="0" fontId="2" fillId="3" borderId="1" xfId="0" applyFont="1" applyFill="1" applyBorder="1"/>
    <xf numFmtId="0" fontId="2" fillId="3" borderId="1" xfId="0" applyFont="1" applyFill="1" applyBorder="1" applyAlignment="1">
      <alignment horizontal="right" wrapText="1"/>
    </xf>
    <xf numFmtId="0" fontId="0" fillId="0" borderId="0" xfId="0" applyFont="1"/>
    <xf numFmtId="164" fontId="0" fillId="4" borderId="2" xfId="0" applyNumberFormat="1" applyFill="1" applyBorder="1"/>
    <xf numFmtId="164" fontId="0" fillId="0" borderId="2" xfId="0" applyNumberFormat="1" applyBorder="1"/>
    <xf numFmtId="165" fontId="0" fillId="0" borderId="2" xfId="0" applyNumberFormat="1" applyBorder="1"/>
    <xf numFmtId="0" fontId="2" fillId="3" borderId="3" xfId="0" applyFont="1" applyFill="1" applyBorder="1"/>
    <xf numFmtId="164" fontId="2" fillId="3" borderId="3" xfId="0" applyNumberFormat="1" applyFont="1" applyFill="1" applyBorder="1"/>
    <xf numFmtId="165" fontId="2" fillId="3" borderId="3" xfId="0" applyNumberFormat="1" applyFont="1" applyFill="1" applyBorder="1"/>
    <xf numFmtId="0" fontId="0" fillId="0" borderId="0" xfId="0" applyAlignment="1">
      <alignment vertical="top" wrapText="1"/>
    </xf>
    <xf numFmtId="0" fontId="4" fillId="0" borderId="0" xfId="0" applyFont="1"/>
    <xf numFmtId="0" fontId="0" fillId="4" borderId="2" xfId="0" applyFill="1" applyBorder="1" applyAlignment="1">
      <alignment horizontal="right"/>
    </xf>
    <xf numFmtId="0" fontId="0" fillId="4" borderId="2" xfId="0" applyFill="1" applyBorder="1"/>
    <xf numFmtId="0" fontId="6" fillId="5" borderId="0" xfId="0" applyFont="1" applyFill="1"/>
    <xf numFmtId="164" fontId="6" fillId="5" borderId="2" xfId="0" applyNumberFormat="1" applyFont="1" applyFill="1" applyBorder="1"/>
    <xf numFmtId="165" fontId="6" fillId="5" borderId="2" xfId="0" applyNumberFormat="1" applyFont="1" applyFill="1" applyBorder="1"/>
    <xf numFmtId="0" fontId="3" fillId="0" borderId="0" xfId="0" applyFont="1"/>
    <xf numFmtId="0" fontId="0" fillId="3" borderId="3" xfId="0" applyFill="1" applyBorder="1"/>
    <xf numFmtId="0" fontId="0" fillId="2" borderId="0" xfId="0" applyFill="1"/>
    <xf numFmtId="0" fontId="2"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s>
</file>

<file path=xl/worksheets/sheet1.xml><?xml version="1.0" encoding="utf-8"?>
<worksheet xmlns="http://schemas.openxmlformats.org/spreadsheetml/2006/main">
  <sheetPr>
    <pageSetUpPr fitToPage="1"/>
  </sheetPr>
  <dimension ref="A1:A35"/>
  <sheetViews>
    <sheetView showGridLines="0" tabSelected="1" workbookViewId="0"/>
  </sheetViews>
  <sheetFormatPr defaultRowHeight="15"/>
  <cols>
    <col min="1" max="1" width="95" customWidth="1"/>
  </cols>
  <sheetData>
    <row r="1">
      <c r="A1" s="1" t="inlineStr">
        <is>
          <t xml:space="preserve">Monthly Budget Template - UK</t>
        </is>
      </c>
    </row>
    <row r="2">
      <c r="A2" s="2" t="inlineStr">
        <is>
          <t xml:space="preserve">MoneyStraight. A free template, yours to keep. Nothing you type here is sent anywhere - this file lives on your own computer.</t>
        </is>
      </c>
    </row>
    <row r="3"/>
    <row r="4">
      <c r="A4" s="14" t="inlineStr">
        <is>
          <t xml:space="preserve">What is in this workbook</t>
        </is>
      </c>
    </row>
    <row r="5">
      <c r="A5" s="13" t="inlineStr">
        <is>
          <t xml:space="preserve">Budget - the main sheet. Enter the money that reaches your bank account and what you spend. Totals, the surplus or shortfall, and a percentage-of-income column all calculate themselves.</t>
        </is>
      </c>
    </row>
    <row r="6">
      <c r="A6" s="13" t="inlineStr">
        <is>
          <t xml:space="preserve">Annual costs - for the things that arrive once or twice a year: car insurance, the MOT, Christmas. It works out what to set aside each month and feeds a single line into the Budget sheet.</t>
        </is>
      </c>
    </row>
    <row r="7">
      <c r="A7" s="13" t="inlineStr">
        <is>
          <t xml:space="preserve">Variable income - for variable hours, shifts, zero-hours contracts or self-employment. Enter what actually landed each month and it gives you an average and a worst month.</t>
        </is>
      </c>
    </row>
    <row r="8">
      <c r="A8" s="13" t="inlineStr">
        <is>
          <t xml:space="preserve">Reference - a percentage rule of thumb and where to get free debt help.</t>
        </is>
      </c>
    </row>
    <row r="9"/>
    <row r="10">
      <c r="A10" s="14" t="inlineStr">
        <is>
          <t xml:space="preserve">Start with take-home pay, not your salary</t>
        </is>
      </c>
    </row>
    <row r="11">
      <c r="A11" s="13" t="inlineStr">
        <is>
          <t xml:space="preserve">The Budget sheet starts with the money that actually lands in your account. Your gross salary is the wrong number, because several things come out before you ever see it:</t>
        </is>
      </c>
    </row>
    <row r="12">
      <c r="A12" s="13" t="inlineStr">
        <is>
          <t xml:space="preserve">     Income Tax and National Insurance</t>
        </is>
      </c>
    </row>
    <row r="13">
      <c r="A13" s="13" t="inlineStr">
        <is>
          <t xml:space="preserve">     Workplace pension contributions</t>
        </is>
      </c>
    </row>
    <row r="14">
      <c r="A14" s="13" t="inlineStr">
        <is>
          <t xml:space="preserve">     Student loan repayment - this is a payroll deduction, not a bill. It has already gone before your pay arrives, so do not enter it as an outgoing further down. Entering it again would count it twice and make your budget look worse than it is.</t>
        </is>
      </c>
    </row>
    <row r="15">
      <c r="A15" s="13" t="inlineStr">
        <is>
          <t xml:space="preserve">     Salary sacrifice arrangements - cycle to work, an electric car scheme, and childcare vouchers if you are still on the old scheme</t>
        </is>
      </c>
    </row>
    <row r="16">
      <c r="A16" s="13" t="inlineStr">
        <is>
          <t xml:space="preserve">Look at your payslip and use the net pay or take-home figure. If your pay changes month to month, fill in the Variable income sheet first.</t>
        </is>
      </c>
    </row>
    <row r="17"/>
    <row r="18">
      <c r="A18" s="14" t="inlineStr">
        <is>
          <t xml:space="preserve">The cells you type in are shaded</t>
        </is>
      </c>
    </row>
    <row r="19">
      <c r="A19" s="13" t="inlineStr">
        <is>
          <t xml:space="preserve">Every cell with a pale yellow background is yours to fill in. If you type over a formula the totals stop working - if you do it by accident, close the file without saving and open it again.</t>
        </is>
      </c>
    </row>
    <row r="20"/>
    <row r="21">
      <c r="A21" s="14" t="inlineStr">
        <is>
          <t xml:space="preserve">Spread the once-a-year bills across the year - this is the step most budgets skip</t>
        </is>
      </c>
    </row>
    <row r="22">
      <c r="A22" s="13" t="inlineStr">
        <is>
          <t xml:space="preserve">A budget that lists only monthly bills works fine for three months and then falls over, because that is about when the first annual bill lands: the insurance renewal, the MOT, the school uniform, Christmas. Nothing was wrong with the budget except that it never made room for them.</t>
        </is>
      </c>
    </row>
    <row r="23">
      <c r="A23" s="13" t="inlineStr">
        <is>
          <t xml:space="preserve">Use the Annual costs sheet. Enter what the thing costs and how often it comes round, and it divides that into a monthly amount. The total drops into the Budget sheet as one line: Set aside for annual and one-off costs.</t>
        </is>
      </c>
    </row>
    <row r="24">
      <c r="A24" s="13" t="inlineStr">
        <is>
          <t xml:space="preserve">Two rules so nothing is counted twice. First, if a cost is on the Annual costs sheet, do not also list it in the monthly sections. Second, if you pay something in monthly instalments - car insurance is the usual one - treat it as a monthly bill instead and leave it off the Annual costs sheet.</t>
        </is>
      </c>
    </row>
    <row r="25"/>
    <row r="26">
      <c r="A26" s="14" t="inlineStr">
        <is>
          <t xml:space="preserve">Planned, Actual and the difference</t>
        </is>
      </c>
    </row>
    <row r="27">
      <c r="A27" s="13" t="inlineStr">
        <is>
          <t xml:space="preserve">Planned is what you intend to spend. Actual is what you really spent, filled in at the end of the month. Difference is Planned minus Actual, so a positive number means you came in under.</t>
        </is>
      </c>
    </row>
    <row r="28">
      <c r="A28" s="13" t="inlineStr">
        <is>
          <t xml:space="preserve">The "% of money in" column divides each Planned figure by TOTAL MONEY IN - all seven income lines added together, not take-home pay on its own. It is there to show you the shape of your spending at a glance, not to score you against anything.</t>
        </is>
      </c>
    </row>
    <row r="29"/>
    <row r="30">
      <c r="A30" s="14" t="inlineStr">
        <is>
          <t xml:space="preserve">If the bottom line is negative</t>
        </is>
      </c>
    </row>
    <row r="31">
      <c r="A31" s="13" t="inlineStr">
        <is>
          <t xml:space="preserve">The Budget sheet ends with a surplus-or-shortfall figure and a plain-English line telling you which it is. A shortfall is information, not a verdict. But if you are covering the gap with credit, there is free and confidential debt advice listed on the Reference sheet. Free help exists and it is worth using before anything you pay for.</t>
        </is>
      </c>
    </row>
    <row r="32"/>
    <row r="33">
      <c r="A33" s="14" t="inlineStr">
        <is>
          <t xml:space="preserve">What this is not</t>
        </is>
      </c>
    </row>
    <row r="34">
      <c r="A34" s="13" t="inlineStr">
        <is>
          <t xml:space="preserve">This is a blank template. It contains no pre-filled amounts, no estimate of what anything costs, and no recommendation about what you should spend, buy or switch. It does not know your circumstances and it is not financial advice. MoneyStraight is not authorised by the Financial Conduct Authority.</t>
        </is>
      </c>
    </row>
    <row r="35">
      <c r="A35" s="13" t="inlineStr">
        <is>
          <t xml:space="preserve">Built for UK households: council tax, TV licence, water rates, ground rent and service charge, and student loan treated as a payroll deduction rather than a bill.</t>
        </is>
      </c>
    </row>
  </sheetData>
  <pageMargins left="0.5" right="0.5" top="0.6" bottom="0.6" header="0.3" footer="0.3"/>
  <pageSetup paperSize="9" orientation="portrait" fitToWidth="1" fitToHeight="0"/>
</worksheet>
</file>

<file path=xl/worksheets/sheet2.xml><?xml version="1.0" encoding="utf-8"?>
<worksheet xmlns="http://schemas.openxmlformats.org/spreadsheetml/2006/main">
  <sheetPr>
    <pageSetUpPr fitToPage="1"/>
  </sheetPr>
  <dimension ref="A1:F96"/>
  <sheetViews>
    <sheetView showGridLines="0" workbookViewId="0">
      <pane ySplit="4" topLeftCell="A5" activePane="bottomLeft" state="frozen"/>
      <selection pane="bottomLeft" activeCell="C6" sqref="C6"/>
    </sheetView>
  </sheetViews>
  <sheetFormatPr defaultRowHeight="15"/>
  <cols>
    <col min="1" max="1" width="46" customWidth="1"/>
    <col min="2" max="2" width="42" customWidth="1"/>
    <col min="3" max="5" width="15" customWidth="1"/>
    <col min="6" max="6" width="16" customWidth="1"/>
  </cols>
  <sheetData>
    <row r="1">
      <c r="A1" s="1" t="inlineStr">
        <is>
          <t xml:space="preserve">Monthly Budget - UK</t>
        </is>
      </c>
    </row>
    <row r="2">
      <c r="A2" s="2" t="inlineStr">
        <is>
          <t xml:space="preserve">Fill in the shaded cells only. Read the Instructions sheet first if you have not already.</t>
        </is>
      </c>
    </row>
    <row r="3"/>
    <row r="4">
      <c r="A4" s="4" t="inlineStr">
        <is>
          <t xml:space="preserve">Category</t>
        </is>
      </c>
      <c r="B4" s="4" t="inlineStr">
        <is>
          <t xml:space="preserve">Notes</t>
        </is>
      </c>
      <c r="C4" s="5" t="inlineStr">
        <is>
          <t xml:space="preserve">Planned (GBP)</t>
        </is>
      </c>
      <c r="D4" s="5" t="inlineStr">
        <is>
          <t xml:space="preserve">Actual (GBP)</t>
        </is>
      </c>
      <c r="E4" s="5" t="inlineStr">
        <is>
          <t xml:space="preserve">Difference</t>
        </is>
      </c>
      <c r="F4" s="5" t="inlineStr">
        <is>
          <t xml:space="preserve">% of money in</t>
        </is>
      </c>
    </row>
    <row r="5">
      <c r="A5" s="3" t="inlineStr">
        <is>
          <t xml:space="preserve">MONEY IN - what actually reaches your bank account</t>
        </is>
      </c>
      <c r="B5" s="22"/>
      <c r="C5" s="22"/>
      <c r="D5" s="22"/>
      <c r="E5" s="22"/>
      <c r="F5" s="22"/>
    </row>
    <row r="6">
      <c r="A6" s="6" t="inlineStr">
        <is>
          <t xml:space="preserve">Take-home pay - you</t>
        </is>
      </c>
      <c r="B6" s="20" t="inlineStr">
        <is>
          <t xml:space="preserve">Net pay from your payslip, after tax, NI, pension and student loan</t>
        </is>
      </c>
      <c r="C6" s="7"/>
      <c r="D6" s="7"/>
      <c r="E6" s="8">
        <f>IF(COUNT(C6:D6)=0,"",C6-D6)</f>
      </c>
      <c r="F6" s="6"/>
    </row>
    <row r="7">
      <c r="A7" s="6" t="inlineStr">
        <is>
          <t xml:space="preserve">Take-home pay - partner</t>
        </is>
      </c>
      <c r="B7" s="20" t="inlineStr">
        <is>
          <t xml:space="preserve">Leave blank if it does not apply</t>
        </is>
      </c>
      <c r="C7" s="7"/>
      <c r="D7" s="7"/>
      <c r="E7" s="8">
        <f>IF(COUNT(C7:D7)=0,"",C7-D7)</f>
      </c>
      <c r="F7" s="6"/>
    </row>
    <row r="8">
      <c r="A8" s="6" t="inlineStr">
        <is>
          <t xml:space="preserve">Variable or self-employed income</t>
        </is>
      </c>
      <c r="B8" s="20" t="inlineStr">
        <is>
          <t xml:space="preserve">Comes from the Variable income sheet</t>
        </is>
      </c>
      <c r="C8" s="8">
        <f>'Variable income'!B27</f>
      </c>
      <c r="D8" s="7"/>
      <c r="E8" s="8">
        <f>IF(COUNT(C8:D8)=0,"",C8-D8)</f>
      </c>
      <c r="F8" s="6"/>
    </row>
    <row r="9">
      <c r="A9" s="6" t="inlineStr">
        <is>
          <t xml:space="preserve">Benefits (Universal Credit, Child Benefit, PIP)</t>
        </is>
      </c>
      <c r="B9" s="20" t="inlineStr">
        <is>
          <t xml:space="preserve">The amount actually paid into the account</t>
        </is>
      </c>
      <c r="C9" s="7"/>
      <c r="D9" s="7"/>
      <c r="E9" s="8">
        <f>IF(COUNT(C9:D9)=0,"",C9-D9)</f>
      </c>
      <c r="F9" s="6"/>
    </row>
    <row r="10">
      <c r="A10" s="6" t="inlineStr">
        <is>
          <t xml:space="preserve">Maintenance received</t>
        </is>
      </c>
      <c r="B10" s="20" t="inlineStr">
        <is>
          <t xml:space="preserve"/>
        </is>
      </c>
      <c r="C10" s="7"/>
      <c r="D10" s="7"/>
      <c r="E10" s="8">
        <f>IF(COUNT(C10:D10)=0,"",C10-D10)</f>
      </c>
      <c r="F10" s="6"/>
    </row>
    <row r="11">
      <c r="A11" s="6" t="inlineStr">
        <is>
          <t xml:space="preserve">Rent or lodger income, after costs</t>
        </is>
      </c>
      <c r="B11" s="20" t="inlineStr">
        <is>
          <t xml:space="preserve"/>
        </is>
      </c>
      <c r="C11" s="7"/>
      <c r="D11" s="7"/>
      <c r="E11" s="8">
        <f>IF(COUNT(C11:D11)=0,"",C11-D11)</f>
      </c>
      <c r="F11" s="6"/>
    </row>
    <row r="12">
      <c r="A12" s="6" t="inlineStr">
        <is>
          <t xml:space="preserve">Other income</t>
        </is>
      </c>
      <c r="B12" s="20" t="inlineStr">
        <is>
          <t xml:space="preserve"/>
        </is>
      </c>
      <c r="C12" s="7"/>
      <c r="D12" s="7"/>
      <c r="E12" s="8">
        <f>IF(COUNT(C12:D12)=0,"",C12-D12)</f>
      </c>
      <c r="F12" s="6"/>
    </row>
    <row r="13">
      <c r="A13" s="10" t="inlineStr">
        <is>
          <t xml:space="preserve">TOTAL MONEY IN</t>
        </is>
      </c>
      <c r="B13" s="21"/>
      <c r="C13" s="11">
        <f>SUM(C6:C12)</f>
      </c>
      <c r="D13" s="11">
        <f>SUM(D6:D12)</f>
      </c>
      <c r="E13" s="11">
        <f>C13-D13</f>
      </c>
      <c r="F13" s="21"/>
    </row>
    <row r="14"/>
    <row r="15">
      <c r="A15" s="2" t="inlineStr">
        <is>
          <t xml:space="preserve">Already taken off before your pay arrives - do NOT list these as outgoings below:</t>
        </is>
      </c>
    </row>
    <row r="16">
      <c r="A16" s="2" t="inlineStr">
        <is>
          <t xml:space="preserve">Income Tax, National Insurance, workplace pension, student loan repayment, salary sacrifice (cycle to work, EV scheme).</t>
        </is>
      </c>
    </row>
    <row r="17"/>
    <row r="18">
      <c r="A18" s="3" t="inlineStr">
        <is>
          <t xml:space="preserve">HOME - where you live</t>
        </is>
      </c>
      <c r="B18" s="22"/>
      <c r="C18" s="22"/>
      <c r="D18" s="22"/>
      <c r="E18" s="22"/>
      <c r="F18" s="22"/>
    </row>
    <row r="19">
      <c r="A19" s="6" t="inlineStr">
        <is>
          <t xml:space="preserve">Rent</t>
        </is>
      </c>
      <c r="B19" s="20" t="inlineStr">
        <is>
          <t xml:space="preserve"/>
        </is>
      </c>
      <c r="C19" s="7"/>
      <c r="D19" s="7"/>
      <c r="E19" s="8">
        <f>IF(COUNT(C19:D19)=0,"",C19-D19)</f>
      </c>
      <c r="F19" s="9">
        <f>IF(OR($C$13=0,C19=""),"",C19/$C$13)</f>
      </c>
    </row>
    <row r="20">
      <c r="A20" s="6" t="inlineStr">
        <is>
          <t xml:space="preserve">Mortgage payment</t>
        </is>
      </c>
      <c r="B20" s="20" t="inlineStr">
        <is>
          <t xml:space="preserve">Capital and interest, or interest only</t>
        </is>
      </c>
      <c r="C20" s="7"/>
      <c r="D20" s="7"/>
      <c r="E20" s="8">
        <f>IF(COUNT(C20:D20)=0,"",C20-D20)</f>
      </c>
      <c r="F20" s="9">
        <f>IF(OR($C$13=0,C20=""),"",C20/$C$13)</f>
      </c>
    </row>
    <row r="21">
      <c r="A21" s="6" t="inlineStr">
        <is>
          <t xml:space="preserve">Council tax</t>
        </is>
      </c>
      <c r="B21" s="20" t="inlineStr">
        <is>
          <t xml:space="preserve">GOV.UK says the cost is usually split into 10 monthly payments</t>
        </is>
      </c>
      <c r="C21" s="7"/>
      <c r="D21" s="7"/>
      <c r="E21" s="8">
        <f>IF(COUNT(C21:D21)=0,"",C21-D21)</f>
      </c>
      <c r="F21" s="9">
        <f>IF(OR($C$13=0,C21=""),"",C21/$C$13)</f>
      </c>
    </row>
    <row r="22">
      <c r="A22" s="6" t="inlineStr">
        <is>
          <t xml:space="preserve">Ground rent</t>
        </is>
      </c>
      <c r="B22" s="20" t="inlineStr">
        <is>
          <t xml:space="preserve">Leasehold only</t>
        </is>
      </c>
      <c r="C22" s="7"/>
      <c r="D22" s="7"/>
      <c r="E22" s="8">
        <f>IF(COUNT(C22:D22)=0,"",C22-D22)</f>
      </c>
      <c r="F22" s="9">
        <f>IF(OR($C$13=0,C22=""),"",C22/$C$13)</f>
      </c>
    </row>
    <row r="23">
      <c r="A23" s="6" t="inlineStr">
        <is>
          <t xml:space="preserve">Service charge</t>
        </is>
      </c>
      <c r="B23" s="20" t="inlineStr">
        <is>
          <t xml:space="preserve">Leasehold or a managed estate</t>
        </is>
      </c>
      <c r="C23" s="7"/>
      <c r="D23" s="7"/>
      <c r="E23" s="8">
        <f>IF(COUNT(C23:D23)=0,"",C23-D23)</f>
      </c>
      <c r="F23" s="9">
        <f>IF(OR($C$13=0,C23=""),"",C23/$C$13)</f>
      </c>
    </row>
    <row r="24">
      <c r="A24" s="6" t="inlineStr">
        <is>
          <t xml:space="preserve">Water rates</t>
        </is>
      </c>
      <c r="B24" s="20" t="inlineStr">
        <is>
          <t xml:space="preserve"/>
        </is>
      </c>
      <c r="C24" s="7"/>
      <c r="D24" s="7"/>
      <c r="E24" s="8">
        <f>IF(COUNT(C24:D24)=0,"",C24-D24)</f>
      </c>
      <c r="F24" s="9">
        <f>IF(OR($C$13=0,C24=""),"",C24/$C$13)</f>
      </c>
    </row>
    <row r="25">
      <c r="A25" s="6" t="inlineStr">
        <is>
          <t xml:space="preserve">Gas and electricity</t>
        </is>
      </c>
      <c r="B25" s="20" t="inlineStr">
        <is>
          <t xml:space="preserve"/>
        </is>
      </c>
      <c r="C25" s="7"/>
      <c r="D25" s="7"/>
      <c r="E25" s="8">
        <f>IF(COUNT(C25:D25)=0,"",C25-D25)</f>
      </c>
      <c r="F25" s="9">
        <f>IF(OR($C$13=0,C25=""),"",C25/$C$13)</f>
      </c>
    </row>
    <row r="26">
      <c r="A26" s="6" t="inlineStr">
        <is>
          <t xml:space="preserve">TV licence</t>
        </is>
      </c>
      <c r="B26" s="20" t="inlineStr">
        <is>
          <t xml:space="preserve">If you pay monthly or quarterly. If annual, use the Annual costs sheet</t>
        </is>
      </c>
      <c r="C26" s="7"/>
      <c r="D26" s="7"/>
      <c r="E26" s="8">
        <f>IF(COUNT(C26:D26)=0,"",C26-D26)</f>
      </c>
      <c r="F26" s="9">
        <f>IF(OR($C$13=0,C26=""),"",C26/$C$13)</f>
      </c>
    </row>
    <row r="27">
      <c r="A27" s="6" t="inlineStr">
        <is>
          <t xml:space="preserve">Broadband and landline</t>
        </is>
      </c>
      <c r="B27" s="20" t="inlineStr">
        <is>
          <t xml:space="preserve"/>
        </is>
      </c>
      <c r="C27" s="7"/>
      <c r="D27" s="7"/>
      <c r="E27" s="8">
        <f>IF(COUNT(C27:D27)=0,"",C27-D27)</f>
      </c>
      <c r="F27" s="9">
        <f>IF(OR($C$13=0,C27=""),"",C27/$C$13)</f>
      </c>
    </row>
    <row r="28">
      <c r="A28" s="6" t="inlineStr">
        <is>
          <t xml:space="preserve">Mobile phones</t>
        </is>
      </c>
      <c r="B28" s="20" t="inlineStr">
        <is>
          <t xml:space="preserve"/>
        </is>
      </c>
      <c r="C28" s="7"/>
      <c r="D28" s="7"/>
      <c r="E28" s="8">
        <f>IF(COUNT(C28:D28)=0,"",C28-D28)</f>
      </c>
      <c r="F28" s="9">
        <f>IF(OR($C$13=0,C28=""),"",C28/$C$13)</f>
      </c>
    </row>
    <row r="29">
      <c r="A29" s="6" t="inlineStr">
        <is>
          <t xml:space="preserve">Buildings and contents insurance</t>
        </is>
      </c>
      <c r="B29" s="20" t="inlineStr">
        <is>
          <t xml:space="preserve">Monthly instalments only - annual goes on the Annual costs sheet</t>
        </is>
      </c>
      <c r="C29" s="7"/>
      <c r="D29" s="7"/>
      <c r="E29" s="8">
        <f>IF(COUNT(C29:D29)=0,"",C29-D29)</f>
      </c>
      <c r="F29" s="9">
        <f>IF(OR($C$13=0,C29=""),"",C29/$C$13)</f>
      </c>
    </row>
    <row r="30">
      <c r="A30" s="6" t="inlineStr">
        <is>
          <t xml:space="preserve">Life insurance or income protection</t>
        </is>
      </c>
      <c r="B30" s="20" t="inlineStr">
        <is>
          <t xml:space="preserve"/>
        </is>
      </c>
      <c r="C30" s="7"/>
      <c r="D30" s="7"/>
      <c r="E30" s="8">
        <f>IF(COUNT(C30:D30)=0,"",C30-D30)</f>
      </c>
      <c r="F30" s="9">
        <f>IF(OR($C$13=0,C30=""),"",C30/$C$13)</f>
      </c>
    </row>
    <row r="31">
      <c r="A31" s="6" t="inlineStr">
        <is>
          <t xml:space="preserve">Home repairs and upkeep</t>
        </is>
      </c>
      <c r="B31" s="20" t="inlineStr">
        <is>
          <t xml:space="preserve"/>
        </is>
      </c>
      <c r="C31" s="7"/>
      <c r="D31" s="7"/>
      <c r="E31" s="8">
        <f>IF(COUNT(C31:D31)=0,"",C31-D31)</f>
      </c>
      <c r="F31" s="9">
        <f>IF(OR($C$13=0,C31=""),"",C31/$C$13)</f>
      </c>
    </row>
    <row r="32">
      <c r="A32" s="10" t="inlineStr">
        <is>
          <t xml:space="preserve">HOME subtotal</t>
        </is>
      </c>
      <c r="B32" s="21"/>
      <c r="C32" s="11">
        <f>SUM(C19:C31)</f>
      </c>
      <c r="D32" s="11">
        <f>SUM(D19:D31)</f>
      </c>
      <c r="E32" s="11">
        <f>C32-D32</f>
      </c>
      <c r="F32" s="12">
        <f>IF($C$13=0,"",C32/$C$13)</f>
      </c>
    </row>
    <row r="33"/>
    <row r="34">
      <c r="A34" s="3" t="inlineStr">
        <is>
          <t xml:space="preserve">GETTING AROUND</t>
        </is>
      </c>
      <c r="B34" s="22"/>
      <c r="C34" s="22"/>
      <c r="D34" s="22"/>
      <c r="E34" s="22"/>
      <c r="F34" s="22"/>
    </row>
    <row r="35">
      <c r="A35" s="6" t="inlineStr">
        <is>
          <t xml:space="preserve">Car finance, lease or PCP</t>
        </is>
      </c>
      <c r="B35" s="20" t="inlineStr">
        <is>
          <t xml:space="preserve"/>
        </is>
      </c>
      <c r="C35" s="7"/>
      <c r="D35" s="7"/>
      <c r="E35" s="8">
        <f>IF(COUNT(C35:D35)=0,"",C35-D35)</f>
      </c>
      <c r="F35" s="9">
        <f>IF(OR($C$13=0,C35=""),"",C35/$C$13)</f>
      </c>
    </row>
    <row r="36">
      <c r="A36" s="6" t="inlineStr">
        <is>
          <t xml:space="preserve">Car insurance</t>
        </is>
      </c>
      <c r="B36" s="20" t="inlineStr">
        <is>
          <t xml:space="preserve">Monthly instalments only - annual goes on the Annual costs sheet</t>
        </is>
      </c>
      <c r="C36" s="7"/>
      <c r="D36" s="7"/>
      <c r="E36" s="8">
        <f>IF(COUNT(C36:D36)=0,"",C36-D36)</f>
      </c>
      <c r="F36" s="9">
        <f>IF(OR($C$13=0,C36=""),"",C36/$C$13)</f>
      </c>
    </row>
    <row r="37">
      <c r="A37" s="6" t="inlineStr">
        <is>
          <t xml:space="preserve">Fuel or EV charging</t>
        </is>
      </c>
      <c r="B37" s="20" t="inlineStr">
        <is>
          <t xml:space="preserve"/>
        </is>
      </c>
      <c r="C37" s="7"/>
      <c r="D37" s="7"/>
      <c r="E37" s="8">
        <f>IF(COUNT(C37:D37)=0,"",C37-D37)</f>
      </c>
      <c r="F37" s="9">
        <f>IF(OR($C$13=0,C37=""),"",C37/$C$13)</f>
      </c>
    </row>
    <row r="38">
      <c r="A38" s="6" t="inlineStr">
        <is>
          <t xml:space="preserve">Vehicle tax (VED)</t>
        </is>
      </c>
      <c r="B38" s="20" t="inlineStr">
        <is>
          <t xml:space="preserve">If you pay monthly by Direct Debit</t>
        </is>
      </c>
      <c r="C38" s="7"/>
      <c r="D38" s="7"/>
      <c r="E38" s="8">
        <f>IF(COUNT(C38:D38)=0,"",C38-D38)</f>
      </c>
      <c r="F38" s="9">
        <f>IF(OR($C$13=0,C38=""),"",C38/$C$13)</f>
      </c>
    </row>
    <row r="39">
      <c r="A39" s="6" t="inlineStr">
        <is>
          <t xml:space="preserve">Breakdown cover</t>
        </is>
      </c>
      <c r="B39" s="20" t="inlineStr">
        <is>
          <t xml:space="preserve"/>
        </is>
      </c>
      <c r="C39" s="7"/>
      <c r="D39" s="7"/>
      <c r="E39" s="8">
        <f>IF(COUNT(C39:D39)=0,"",C39-D39)</f>
      </c>
      <c r="F39" s="9">
        <f>IF(OR($C$13=0,C39=""),"",C39/$C$13)</f>
      </c>
    </row>
    <row r="40">
      <c r="A40" s="6" t="inlineStr">
        <is>
          <t xml:space="preserve">Servicing, MOT and repairs</t>
        </is>
      </c>
      <c r="B40" s="20" t="inlineStr">
        <is>
          <t xml:space="preserve">If you save up for these, use the Annual costs sheet instead</t>
        </is>
      </c>
      <c r="C40" s="7"/>
      <c r="D40" s="7"/>
      <c r="E40" s="8">
        <f>IF(COUNT(C40:D40)=0,"",C40-D40)</f>
      </c>
      <c r="F40" s="9">
        <f>IF(OR($C$13=0,C40=""),"",C40/$C$13)</f>
      </c>
    </row>
    <row r="41">
      <c r="A41" s="6" t="inlineStr">
        <is>
          <t xml:space="preserve">Parking, tolls and congestion charge</t>
        </is>
      </c>
      <c r="B41" s="20" t="inlineStr">
        <is>
          <t xml:space="preserve"/>
        </is>
      </c>
      <c r="C41" s="7"/>
      <c r="D41" s="7"/>
      <c r="E41" s="8">
        <f>IF(COUNT(C41:D41)=0,"",C41-D41)</f>
      </c>
      <c r="F41" s="9">
        <f>IF(OR($C$13=0,C41=""),"",C41/$C$13)</f>
      </c>
    </row>
    <row r="42">
      <c r="A42" s="6" t="inlineStr">
        <is>
          <t xml:space="preserve">Public transport or season ticket</t>
        </is>
      </c>
      <c r="B42" s="20" t="inlineStr">
        <is>
          <t xml:space="preserve"/>
        </is>
      </c>
      <c r="C42" s="7"/>
      <c r="D42" s="7"/>
      <c r="E42" s="8">
        <f>IF(COUNT(C42:D42)=0,"",C42-D42)</f>
      </c>
      <c r="F42" s="9">
        <f>IF(OR($C$13=0,C42=""),"",C42/$C$13)</f>
      </c>
    </row>
    <row r="43">
      <c r="A43" s="10" t="inlineStr">
        <is>
          <t xml:space="preserve">GETTING AROUND subtotal</t>
        </is>
      </c>
      <c r="B43" s="21"/>
      <c r="C43" s="11">
        <f>SUM(C35:C42)</f>
      </c>
      <c r="D43" s="11">
        <f>SUM(D35:D42)</f>
      </c>
      <c r="E43" s="11">
        <f>C43-D43</f>
      </c>
      <c r="F43" s="12">
        <f>IF($C$13=0,"",C43/$C$13)</f>
      </c>
    </row>
    <row r="44"/>
    <row r="45">
      <c r="A45" s="3" t="inlineStr">
        <is>
          <t xml:space="preserve">DAY TO DAY</t>
        </is>
      </c>
      <c r="B45" s="22"/>
      <c r="C45" s="22"/>
      <c r="D45" s="22"/>
      <c r="E45" s="22"/>
      <c r="F45" s="22"/>
    </row>
    <row r="46">
      <c r="A46" s="6" t="inlineStr">
        <is>
          <t xml:space="preserve">Food shopping</t>
        </is>
      </c>
      <c r="B46" s="20" t="inlineStr">
        <is>
          <t xml:space="preserve"/>
        </is>
      </c>
      <c r="C46" s="7"/>
      <c r="D46" s="7"/>
      <c r="E46" s="8">
        <f>IF(COUNT(C46:D46)=0,"",C46-D46)</f>
      </c>
      <c r="F46" s="9">
        <f>IF(OR($C$13=0,C46=""),"",C46/$C$13)</f>
      </c>
    </row>
    <row r="47">
      <c r="A47" s="6" t="inlineStr">
        <is>
          <t xml:space="preserve">Household, toiletries and cleaning</t>
        </is>
      </c>
      <c r="B47" s="20" t="inlineStr">
        <is>
          <t xml:space="preserve"/>
        </is>
      </c>
      <c r="C47" s="7"/>
      <c r="D47" s="7"/>
      <c r="E47" s="8">
        <f>IF(COUNT(C47:D47)=0,"",C47-D47)</f>
      </c>
      <c r="F47" s="9">
        <f>IF(OR($C$13=0,C47=""),"",C47/$C$13)</f>
      </c>
    </row>
    <row r="48">
      <c r="A48" s="6" t="inlineStr">
        <is>
          <t xml:space="preserve">Eating out, takeaways and coffee</t>
        </is>
      </c>
      <c r="B48" s="20" t="inlineStr">
        <is>
          <t xml:space="preserve"/>
        </is>
      </c>
      <c r="C48" s="7"/>
      <c r="D48" s="7"/>
      <c r="E48" s="8">
        <f>IF(COUNT(C48:D48)=0,"",C48-D48)</f>
      </c>
      <c r="F48" s="9">
        <f>IF(OR($C$13=0,C48=""),"",C48/$C$13)</f>
      </c>
    </row>
    <row r="49">
      <c r="A49" s="6" t="inlineStr">
        <is>
          <t xml:space="preserve">Clothing and shoes</t>
        </is>
      </c>
      <c r="B49" s="20" t="inlineStr">
        <is>
          <t xml:space="preserve"/>
        </is>
      </c>
      <c r="C49" s="7"/>
      <c r="D49" s="7"/>
      <c r="E49" s="8">
        <f>IF(COUNT(C49:D49)=0,"",C49-D49)</f>
      </c>
      <c r="F49" s="9">
        <f>IF(OR($C$13=0,C49=""),"",C49/$C$13)</f>
      </c>
    </row>
    <row r="50">
      <c r="A50" s="6" t="inlineStr">
        <is>
          <t xml:space="preserve">Childcare or nursery fees</t>
        </is>
      </c>
      <c r="B50" s="20" t="inlineStr">
        <is>
          <t xml:space="preserve">What you actually pay, after funded hours or any Tax-Free Childcare top-up</t>
        </is>
      </c>
      <c r="C50" s="7"/>
      <c r="D50" s="7"/>
      <c r="E50" s="8">
        <f>IF(COUNT(C50:D50)=0,"",C50-D50)</f>
      </c>
      <c r="F50" s="9">
        <f>IF(OR($C$13=0,C50=""),"",C50/$C$13)</f>
      </c>
    </row>
    <row r="51">
      <c r="A51" s="6" t="inlineStr">
        <is>
          <t xml:space="preserve">School costs - dinners, trips, clubs</t>
        </is>
      </c>
      <c r="B51" s="20" t="inlineStr">
        <is>
          <t xml:space="preserve"/>
        </is>
      </c>
      <c r="C51" s="7"/>
      <c r="D51" s="7"/>
      <c r="E51" s="8">
        <f>IF(COUNT(C51:D51)=0,"",C51-D51)</f>
      </c>
      <c r="F51" s="9">
        <f>IF(OR($C$13=0,C51=""),"",C51/$C$13)</f>
      </c>
    </row>
    <row r="52">
      <c r="A52" s="6" t="inlineStr">
        <is>
          <t xml:space="preserve">Pets - food, insurance, vet</t>
        </is>
      </c>
      <c r="B52" s="20" t="inlineStr">
        <is>
          <t xml:space="preserve"/>
        </is>
      </c>
      <c r="C52" s="7"/>
      <c r="D52" s="7"/>
      <c r="E52" s="8">
        <f>IF(COUNT(C52:D52)=0,"",C52-D52)</f>
      </c>
      <c r="F52" s="9">
        <f>IF(OR($C$13=0,C52=""),"",C52/$C$13)</f>
      </c>
    </row>
    <row r="53">
      <c r="A53" s="6" t="inlineStr">
        <is>
          <t xml:space="preserve">Health - dentist, optician, prescriptions</t>
        </is>
      </c>
      <c r="B53" s="20" t="inlineStr">
        <is>
          <t xml:space="preserve"/>
        </is>
      </c>
      <c r="C53" s="7"/>
      <c r="D53" s="7"/>
      <c r="E53" s="8">
        <f>IF(COUNT(C53:D53)=0,"",C53-D53)</f>
      </c>
      <c r="F53" s="9">
        <f>IF(OR($C$13=0,C53=""),"",C53/$C$13)</f>
      </c>
    </row>
    <row r="54">
      <c r="A54" s="6" t="inlineStr">
        <is>
          <t xml:space="preserve">Haircuts and personal care</t>
        </is>
      </c>
      <c r="B54" s="20" t="inlineStr">
        <is>
          <t xml:space="preserve"/>
        </is>
      </c>
      <c r="C54" s="7"/>
      <c r="D54" s="7"/>
      <c r="E54" s="8">
        <f>IF(COUNT(C54:D54)=0,"",C54-D54)</f>
      </c>
      <c r="F54" s="9">
        <f>IF(OR($C$13=0,C54=""),"",C54/$C$13)</f>
      </c>
    </row>
    <row r="55">
      <c r="A55" s="10" t="inlineStr">
        <is>
          <t xml:space="preserve">DAY TO DAY subtotal</t>
        </is>
      </c>
      <c r="B55" s="21"/>
      <c r="C55" s="11">
        <f>SUM(C46:C54)</f>
      </c>
      <c r="D55" s="11">
        <f>SUM(D46:D54)</f>
      </c>
      <c r="E55" s="11">
        <f>C55-D55</f>
      </c>
      <c r="F55" s="12">
        <f>IF($C$13=0,"",C55/$C$13)</f>
      </c>
    </row>
    <row r="56"/>
    <row r="57">
      <c r="A57" s="3" t="inlineStr">
        <is>
          <t xml:space="preserve">LIFE AND LEISURE</t>
        </is>
      </c>
      <c r="B57" s="22"/>
      <c r="C57" s="22"/>
      <c r="D57" s="22"/>
      <c r="E57" s="22"/>
      <c r="F57" s="22"/>
    </row>
    <row r="58">
      <c r="A58" s="6" t="inlineStr">
        <is>
          <t xml:space="preserve">Gym, sport and hobbies</t>
        </is>
      </c>
      <c r="B58" s="20" t="inlineStr">
        <is>
          <t xml:space="preserve"/>
        </is>
      </c>
      <c r="C58" s="7"/>
      <c r="D58" s="7"/>
      <c r="E58" s="8">
        <f>IF(COUNT(C58:D58)=0,"",C58-D58)</f>
      </c>
      <c r="F58" s="9">
        <f>IF(OR($C$13=0,C58=""),"",C58/$C$13)</f>
      </c>
    </row>
    <row r="59">
      <c r="A59" s="6" t="inlineStr">
        <is>
          <t xml:space="preserve">Streaming, music and apps</t>
        </is>
      </c>
      <c r="B59" s="20" t="inlineStr">
        <is>
          <t xml:space="preserve"/>
        </is>
      </c>
      <c r="C59" s="7"/>
      <c r="D59" s="7"/>
      <c r="E59" s="8">
        <f>IF(COUNT(C59:D59)=0,"",C59-D59)</f>
      </c>
      <c r="F59" s="9">
        <f>IF(OR($C$13=0,C59=""),"",C59/$C$13)</f>
      </c>
    </row>
    <row r="60">
      <c r="A60" s="6" t="inlineStr">
        <is>
          <t xml:space="preserve">Days out, cinema and events</t>
        </is>
      </c>
      <c r="B60" s="20" t="inlineStr">
        <is>
          <t xml:space="preserve"/>
        </is>
      </c>
      <c r="C60" s="7"/>
      <c r="D60" s="7"/>
      <c r="E60" s="8">
        <f>IF(COUNT(C60:D60)=0,"",C60-D60)</f>
      </c>
      <c r="F60" s="9">
        <f>IF(OR($C$13=0,C60=""),"",C60/$C$13)</f>
      </c>
    </row>
    <row r="61">
      <c r="A61" s="6" t="inlineStr">
        <is>
          <t xml:space="preserve">Nights out</t>
        </is>
      </c>
      <c r="B61" s="20" t="inlineStr">
        <is>
          <t xml:space="preserve"/>
        </is>
      </c>
      <c r="C61" s="7"/>
      <c r="D61" s="7"/>
      <c r="E61" s="8">
        <f>IF(COUNT(C61:D61)=0,"",C61-D61)</f>
      </c>
      <c r="F61" s="9">
        <f>IF(OR($C$13=0,C61=""),"",C61/$C$13)</f>
      </c>
    </row>
    <row r="62">
      <c r="A62" s="6" t="inlineStr">
        <is>
          <t xml:space="preserve">Gifts and celebrations</t>
        </is>
      </c>
      <c r="B62" s="20" t="inlineStr">
        <is>
          <t xml:space="preserve">Christmas and birthdays sit better on the Annual costs sheet</t>
        </is>
      </c>
      <c r="C62" s="7"/>
      <c r="D62" s="7"/>
      <c r="E62" s="8">
        <f>IF(COUNT(C62:D62)=0,"",C62-D62)</f>
      </c>
      <c r="F62" s="9">
        <f>IF(OR($C$13=0,C62=""),"",C62/$C$13)</f>
      </c>
    </row>
    <row r="63">
      <c r="A63" s="6" t="inlineStr">
        <is>
          <t xml:space="preserve">Holidays</t>
        </is>
      </c>
      <c r="B63" s="20" t="inlineStr">
        <is>
          <t xml:space="preserve">Use the Annual costs sheet if you save up for them</t>
        </is>
      </c>
      <c r="C63" s="7"/>
      <c r="D63" s="7"/>
      <c r="E63" s="8">
        <f>IF(COUNT(C63:D63)=0,"",C63-D63)</f>
      </c>
      <c r="F63" s="9">
        <f>IF(OR($C$13=0,C63=""),"",C63/$C$13)</f>
      </c>
    </row>
    <row r="64">
      <c r="A64" s="6" t="inlineStr">
        <is>
          <t xml:space="preserve">Charity and giving</t>
        </is>
      </c>
      <c r="B64" s="20" t="inlineStr">
        <is>
          <t xml:space="preserve"/>
        </is>
      </c>
      <c r="C64" s="7"/>
      <c r="D64" s="7"/>
      <c r="E64" s="8">
        <f>IF(COUNT(C64:D64)=0,"",C64-D64)</f>
      </c>
      <c r="F64" s="9">
        <f>IF(OR($C$13=0,C64=""),"",C64/$C$13)</f>
      </c>
    </row>
    <row r="65">
      <c r="A65" s="6" t="inlineStr">
        <is>
          <t xml:space="preserve">Union or professional fees</t>
        </is>
      </c>
      <c r="B65" s="20" t="inlineStr">
        <is>
          <t xml:space="preserve"/>
        </is>
      </c>
      <c r="C65" s="7"/>
      <c r="D65" s="7"/>
      <c r="E65" s="8">
        <f>IF(COUNT(C65:D65)=0,"",C65-D65)</f>
      </c>
      <c r="F65" s="9">
        <f>IF(OR($C$13=0,C65=""),"",C65/$C$13)</f>
      </c>
    </row>
    <row r="66">
      <c r="A66" s="10" t="inlineStr">
        <is>
          <t xml:space="preserve">LIFE AND LEISURE subtotal</t>
        </is>
      </c>
      <c r="B66" s="21"/>
      <c r="C66" s="11">
        <f>SUM(C58:C65)</f>
      </c>
      <c r="D66" s="11">
        <f>SUM(D58:D65)</f>
      </c>
      <c r="E66" s="11">
        <f>C66-D66</f>
      </c>
      <c r="F66" s="12">
        <f>IF($C$13=0,"",C66/$C$13)</f>
      </c>
    </row>
    <row r="67"/>
    <row r="68">
      <c r="A68" s="3" t="inlineStr">
        <is>
          <t xml:space="preserve">BORROWING - what you pay to clear debt</t>
        </is>
      </c>
      <c r="B68" s="22"/>
      <c r="C68" s="22"/>
      <c r="D68" s="22"/>
      <c r="E68" s="22"/>
      <c r="F68" s="22"/>
    </row>
    <row r="69">
      <c r="A69" s="6" t="inlineStr">
        <is>
          <t xml:space="preserve">Credit card payments</t>
        </is>
      </c>
      <c r="B69" s="20" t="inlineStr">
        <is>
          <t xml:space="preserve"/>
        </is>
      </c>
      <c r="C69" s="7"/>
      <c r="D69" s="7"/>
      <c r="E69" s="8">
        <f>IF(COUNT(C69:D69)=0,"",C69-D69)</f>
      </c>
      <c r="F69" s="9">
        <f>IF(OR($C$13=0,C69=""),"",C69/$C$13)</f>
      </c>
    </row>
    <row r="70">
      <c r="A70" s="6" t="inlineStr">
        <is>
          <t xml:space="preserve">Personal loan</t>
        </is>
      </c>
      <c r="B70" s="20" t="inlineStr">
        <is>
          <t xml:space="preserve"/>
        </is>
      </c>
      <c r="C70" s="7"/>
      <c r="D70" s="7"/>
      <c r="E70" s="8">
        <f>IF(COUNT(C70:D70)=0,"",C70-D70)</f>
      </c>
      <c r="F70" s="9">
        <f>IF(OR($C$13=0,C70=""),"",C70/$C$13)</f>
      </c>
    </row>
    <row r="71">
      <c r="A71" s="6" t="inlineStr">
        <is>
          <t xml:space="preserve">Overdraft interest and fees</t>
        </is>
      </c>
      <c r="B71" s="20" t="inlineStr">
        <is>
          <t xml:space="preserve"/>
        </is>
      </c>
      <c r="C71" s="7"/>
      <c r="D71" s="7"/>
      <c r="E71" s="8">
        <f>IF(COUNT(C71:D71)=0,"",C71-D71)</f>
      </c>
      <c r="F71" s="9">
        <f>IF(OR($C$13=0,C71=""),"",C71/$C$13)</f>
      </c>
    </row>
    <row r="72">
      <c r="A72" s="6" t="inlineStr">
        <is>
          <t xml:space="preserve">Buy Now Pay Later instalments</t>
        </is>
      </c>
      <c r="B72" s="20" t="inlineStr">
        <is>
          <t xml:space="preserve"/>
        </is>
      </c>
      <c r="C72" s="7"/>
      <c r="D72" s="7"/>
      <c r="E72" s="8">
        <f>IF(COUNT(C72:D72)=0,"",C72-D72)</f>
      </c>
      <c r="F72" s="9">
        <f>IF(OR($C$13=0,C72=""),"",C72/$C$13)</f>
      </c>
    </row>
    <row r="73">
      <c r="A73" s="6" t="inlineStr">
        <is>
          <t xml:space="preserve">Catalogue or store card</t>
        </is>
      </c>
      <c r="B73" s="20" t="inlineStr">
        <is>
          <t xml:space="preserve"/>
        </is>
      </c>
      <c r="C73" s="7"/>
      <c r="D73" s="7"/>
      <c r="E73" s="8">
        <f>IF(COUNT(C73:D73)=0,"",C73-D73)</f>
      </c>
      <c r="F73" s="9">
        <f>IF(OR($C$13=0,C73=""),"",C73/$C$13)</f>
      </c>
    </row>
    <row r="74">
      <c r="A74" s="6" t="inlineStr">
        <is>
          <t xml:space="preserve">Other debt repayment</t>
        </is>
      </c>
      <c r="B74" s="20" t="inlineStr">
        <is>
          <t xml:space="preserve">Not your student loan - that comes out of your pay, not your bank</t>
        </is>
      </c>
      <c r="C74" s="7"/>
      <c r="D74" s="7"/>
      <c r="E74" s="8">
        <f>IF(COUNT(C74:D74)=0,"",C74-D74)</f>
      </c>
      <c r="F74" s="9">
        <f>IF(OR($C$13=0,C74=""),"",C74/$C$13)</f>
      </c>
    </row>
    <row r="75">
      <c r="A75" s="10" t="inlineStr">
        <is>
          <t xml:space="preserve">BORROWING subtotal</t>
        </is>
      </c>
      <c r="B75" s="21"/>
      <c r="C75" s="11">
        <f>SUM(C69:C74)</f>
      </c>
      <c r="D75" s="11">
        <f>SUM(D69:D74)</f>
      </c>
      <c r="E75" s="11">
        <f>C75-D75</f>
      </c>
      <c r="F75" s="12">
        <f>IF($C$13=0,"",C75/$C$13)</f>
      </c>
    </row>
    <row r="76"/>
    <row r="77">
      <c r="A77" s="3" t="inlineStr">
        <is>
          <t xml:space="preserve">SAVING AND THE FUTURE</t>
        </is>
      </c>
      <c r="B77" s="22"/>
      <c r="C77" s="22"/>
      <c r="D77" s="22"/>
      <c r="E77" s="22"/>
      <c r="F77" s="22"/>
    </row>
    <row r="78">
      <c r="A78" s="6" t="inlineStr">
        <is>
          <t xml:space="preserve">Emergency fund</t>
        </is>
      </c>
      <c r="B78" s="20" t="inlineStr">
        <is>
          <t xml:space="preserve"/>
        </is>
      </c>
      <c r="C78" s="7"/>
      <c r="D78" s="7"/>
      <c r="E78" s="8">
        <f>IF(COUNT(C78:D78)=0,"",C78-D78)</f>
      </c>
      <c r="F78" s="9">
        <f>IF(OR($C$13=0,C78=""),"",C78/$C$13)</f>
      </c>
    </row>
    <row r="79">
      <c r="A79" s="6" t="inlineStr">
        <is>
          <t xml:space="preserve">Savings account or Cash ISA</t>
        </is>
      </c>
      <c r="B79" s="20" t="inlineStr">
        <is>
          <t xml:space="preserve"/>
        </is>
      </c>
      <c r="C79" s="7"/>
      <c r="D79" s="7"/>
      <c r="E79" s="8">
        <f>IF(COUNT(C79:D79)=0,"",C79-D79)</f>
      </c>
      <c r="F79" s="9">
        <f>IF(OR($C$13=0,C79=""),"",C79/$C$13)</f>
      </c>
    </row>
    <row r="80">
      <c r="A80" s="6" t="inlineStr">
        <is>
          <t xml:space="preserve">Stocks and Shares ISA or investments</t>
        </is>
      </c>
      <c r="B80" s="20" t="inlineStr">
        <is>
          <t xml:space="preserve"/>
        </is>
      </c>
      <c r="C80" s="7"/>
      <c r="D80" s="7"/>
      <c r="E80" s="8">
        <f>IF(COUNT(C80:D80)=0,"",C80-D80)</f>
      </c>
      <c r="F80" s="9">
        <f>IF(OR($C$13=0,C80=""),"",C80/$C$13)</f>
      </c>
    </row>
    <row r="81">
      <c r="A81" s="6" t="inlineStr">
        <is>
          <t xml:space="preserve">Extra pension paid from your bank</t>
        </is>
      </c>
      <c r="B81" s="20" t="inlineStr">
        <is>
          <t xml:space="preserve">Not the workplace pension already taken from your pay</t>
        </is>
      </c>
      <c r="C81" s="7"/>
      <c r="D81" s="7"/>
      <c r="E81" s="8">
        <f>IF(COUNT(C81:D81)=0,"",C81-D81)</f>
      </c>
      <c r="F81" s="9">
        <f>IF(OR($C$13=0,C81=""),"",C81/$C$13)</f>
      </c>
    </row>
    <row r="82">
      <c r="A82" s="6" t="inlineStr">
        <is>
          <t xml:space="preserve">Children's savings or Junior ISA</t>
        </is>
      </c>
      <c r="B82" s="20" t="inlineStr">
        <is>
          <t xml:space="preserve"/>
        </is>
      </c>
      <c r="C82" s="7"/>
      <c r="D82" s="7"/>
      <c r="E82" s="8">
        <f>IF(COUNT(C82:D82)=0,"",C82-D82)</f>
      </c>
      <c r="F82" s="9">
        <f>IF(OR($C$13=0,C82=""),"",C82/$C$13)</f>
      </c>
    </row>
    <row r="83">
      <c r="A83" s="6" t="inlineStr">
        <is>
          <t xml:space="preserve">Mortgage overpayments</t>
        </is>
      </c>
      <c r="B83" s="20" t="inlineStr">
        <is>
          <t xml:space="preserve"/>
        </is>
      </c>
      <c r="C83" s="7"/>
      <c r="D83" s="7"/>
      <c r="E83" s="8">
        <f>IF(COUNT(C83:D83)=0,"",C83-D83)</f>
      </c>
      <c r="F83" s="9">
        <f>IF(OR($C$13=0,C83=""),"",C83/$C$13)</f>
      </c>
    </row>
    <row r="84">
      <c r="A84" s="10" t="inlineStr">
        <is>
          <t xml:space="preserve">SAVING AND THE FUTURE subtotal</t>
        </is>
      </c>
      <c r="B84" s="21"/>
      <c r="C84" s="11">
        <f>SUM(C78:C83)</f>
      </c>
      <c r="D84" s="11">
        <f>SUM(D78:D83)</f>
      </c>
      <c r="E84" s="11">
        <f>C84-D84</f>
      </c>
      <c r="F84" s="12">
        <f>IF($C$13=0,"",C84/$C$13)</f>
      </c>
    </row>
    <row r="85"/>
    <row r="86">
      <c r="A86" s="3" t="inlineStr">
        <is>
          <t xml:space="preserve">ANNUAL AND ONE-OFF COSTS</t>
        </is>
      </c>
      <c r="B86" s="22"/>
      <c r="C86" s="22"/>
      <c r="D86" s="22"/>
      <c r="E86" s="22"/>
      <c r="F86" s="22"/>
    </row>
    <row r="87">
      <c r="A87" s="6" t="inlineStr">
        <is>
          <t xml:space="preserve">Set aside for annual and one-off costs</t>
        </is>
      </c>
      <c r="B87" s="20" t="inlineStr">
        <is>
          <t xml:space="preserve">Total from the Annual costs sheet - do not also list those items above</t>
        </is>
      </c>
      <c r="C87" s="8">
        <f>'Annual costs'!D32</f>
      </c>
      <c r="D87" s="7"/>
      <c r="E87" s="8">
        <f>IF(COUNT(C87:D87)=0,"",C87-D87)</f>
      </c>
      <c r="F87" s="9">
        <f>IF(OR($C$13=0,C87=""),"",C87/$C$13)</f>
      </c>
    </row>
    <row r="88"/>
    <row r="89">
      <c r="A89" s="3" t="inlineStr">
        <is>
          <t xml:space="preserve">WHERE YOU STAND</t>
        </is>
      </c>
      <c r="B89" s="22"/>
      <c r="C89" s="22"/>
      <c r="D89" s="22"/>
      <c r="E89" s="22"/>
      <c r="F89" s="22"/>
    </row>
    <row r="90">
      <c r="A90" s="17" t="inlineStr">
        <is>
          <t xml:space="preserve">Total money in</t>
        </is>
      </c>
      <c r="B90" s="17"/>
      <c r="C90" s="18">
        <f>C13</f>
      </c>
      <c r="D90" s="18">
        <f>D13</f>
      </c>
      <c r="E90" s="17"/>
      <c r="F90" s="17"/>
    </row>
    <row r="91">
      <c r="A91" s="17" t="inlineStr">
        <is>
          <t xml:space="preserve">Total money out</t>
        </is>
      </c>
      <c r="B91" s="17"/>
      <c r="C91" s="18">
        <f>SUM(C32,C43,C55,C66,C75,C84,C87)</f>
      </c>
      <c r="D91" s="18">
        <f>SUM(D32,D43,D55,D66,D75,D84,D87)</f>
      </c>
      <c r="E91" s="17"/>
      <c r="F91" s="19">
        <f>IF($C$13=0,"",C91/$C$13)</f>
      </c>
    </row>
    <row r="92">
      <c r="A92" s="17" t="inlineStr">
        <is>
          <t xml:space="preserve">Surplus or shortfall</t>
        </is>
      </c>
      <c r="B92" s="17"/>
      <c r="C92" s="18">
        <f>C90-C91</f>
      </c>
      <c r="D92" s="18">
        <f>D90-D91</f>
      </c>
      <c r="E92" s="17"/>
      <c r="F92" s="17"/>
    </row>
    <row r="93">
      <c r="A93" s="23">
        <f>IF(C13=0,"Nothing entered yet - fill in the shaded cells.",IF(C92&gt;0,"Planned surplus - this much is left over each month.",IF(C92&lt;0,"Planned shortfall - you have budgeted to spend more than comes in.","Planned to balance exactly.")))</f>
      </c>
    </row>
    <row r="94"/>
    <row r="95">
      <c r="A95" s="2" t="inlineStr">
        <is>
          <t xml:space="preserve">A shortfall is information, not a verdict. If you are covering the gap with credit, free debt advice is listed on the Reference sheet.</t>
        </is>
      </c>
    </row>
    <row r="96">
      <c r="A96" s="2" t="inlineStr">
        <is>
          <t xml:space="preserve">Education only. This template is not financial advice and MoneyStraight is not authorised by the Financial Conduct Authority.</t>
        </is>
      </c>
    </row>
  </sheetData>
  <pageMargins left="0.4" right="0.4" top="0.6" bottom="0.6" header="0.3" footer="0.3"/>
  <pageSetup paperSize="9" orientation="landscape" fitToWidth="1" fitToHeight="0"/>
</worksheet>
</file>

<file path=xl/worksheets/sheet3.xml><?xml version="1.0" encoding="utf-8"?>
<worksheet xmlns="http://schemas.openxmlformats.org/spreadsheetml/2006/main">
  <sheetPr>
    <pageSetUpPr fitToPage="1"/>
  </sheetPr>
  <dimension ref="A1:F36"/>
  <sheetViews>
    <sheetView showGridLines="0" workbookViewId="0">
      <pane ySplit="5" topLeftCell="A6" activePane="bottomLeft" state="frozen"/>
      <selection pane="bottomLeft" activeCell="B6" sqref="B6"/>
    </sheetView>
  </sheetViews>
  <sheetFormatPr defaultRowHeight="15"/>
  <cols>
    <col min="1" max="1" width="42" customWidth="1"/>
    <col min="2" max="2" width="16" customWidth="1"/>
    <col min="3" max="3" width="20" customWidth="1"/>
    <col min="4" max="4" width="19" customWidth="1"/>
    <col min="5" max="5" width="18" customWidth="1"/>
    <col min="6" max="6" width="19" customWidth="1"/>
  </cols>
  <sheetData>
    <row r="1">
      <c r="A1" s="1" t="inlineStr">
        <is>
          <t xml:space="preserve">Annual and one-off costs - what to set aside each month</t>
        </is>
      </c>
    </row>
    <row r="2">
      <c r="A2" s="2" t="inlineStr">
        <is>
          <t xml:space="preserve">Enter what the thing costs and how often it comes round in months. 12 = once a year, 6 = twice a year, 24 = every two years, 36 = every three years.</t>
        </is>
      </c>
    </row>
    <row r="3">
      <c r="A3" s="2" t="inlineStr">
        <is>
          <t xml:space="preserve">The pre-filled 12s are a starting point - change any of them. Do not also list these items on the Budget sheet: the total below already feeds in there as one line.</t>
        </is>
      </c>
    </row>
    <row r="4"/>
    <row r="5">
      <c r="A5" s="4" t="inlineStr">
        <is>
          <t xml:space="preserve">Cost</t>
        </is>
      </c>
      <c r="B5" s="5" t="inlineStr">
        <is>
          <t xml:space="preserve">Amount (GBP)</t>
        </is>
      </c>
      <c r="C5" s="5" t="inlineStr">
        <is>
          <t xml:space="preserve">How often (months)</t>
        </is>
      </c>
      <c r="D5" s="5" t="inlineStr">
        <is>
          <t xml:space="preserve">Set aside monthly</t>
        </is>
      </c>
      <c r="E5" s="4" t="inlineStr">
        <is>
          <t xml:space="preserve">Next due</t>
        </is>
      </c>
      <c r="F5" s="5" t="inlineStr">
        <is>
          <t xml:space="preserve">Saved so far (GBP)</t>
        </is>
      </c>
    </row>
    <row r="6">
      <c r="A6" s="6" t="inlineStr">
        <is>
          <t xml:space="preserve">Car insurance</t>
        </is>
      </c>
      <c r="B6" s="7"/>
      <c r="C6" s="15">
        <v>12</v>
      </c>
      <c r="D6" s="8">
        <f>IF(OR(B6="",C6=""),"",IF(C6&lt;=0,"",B6/C6))</f>
      </c>
      <c r="E6" s="16"/>
      <c r="F6" s="7"/>
    </row>
    <row r="7">
      <c r="A7" s="6" t="inlineStr">
        <is>
          <t xml:space="preserve">MOT</t>
        </is>
      </c>
      <c r="B7" s="7"/>
      <c r="C7" s="15">
        <v>12</v>
      </c>
      <c r="D7" s="8">
        <f>IF(OR(B7="",C7=""),"",IF(C7&lt;=0,"",B7/C7))</f>
      </c>
      <c r="E7" s="16"/>
      <c r="F7" s="7"/>
    </row>
    <row r="8">
      <c r="A8" s="6" t="inlineStr">
        <is>
          <t xml:space="preserve">Car service</t>
        </is>
      </c>
      <c r="B8" s="7"/>
      <c r="C8" s="15">
        <v>12</v>
      </c>
      <c r="D8" s="8">
        <f>IF(OR(B8="",C8=""),"",IF(C8&lt;=0,"",B8/C8))</f>
      </c>
      <c r="E8" s="16"/>
      <c r="F8" s="7"/>
    </row>
    <row r="9">
      <c r="A9" s="6" t="inlineStr">
        <is>
          <t xml:space="preserve">Vehicle tax (VED)</t>
        </is>
      </c>
      <c r="B9" s="7"/>
      <c r="C9" s="15">
        <v>12</v>
      </c>
      <c r="D9" s="8">
        <f>IF(OR(B9="",C9=""),"",IF(C9&lt;=0,"",B9/C9))</f>
      </c>
      <c r="E9" s="16"/>
      <c r="F9" s="7"/>
    </row>
    <row r="10">
      <c r="A10" s="6" t="inlineStr">
        <is>
          <t xml:space="preserve">Tyres</t>
        </is>
      </c>
      <c r="B10" s="7"/>
      <c r="C10" s="15"/>
      <c r="D10" s="8">
        <f>IF(OR(B10="",C10=""),"",IF(C10&lt;=0,"",B10/C10))</f>
      </c>
      <c r="E10" s="16"/>
      <c r="F10" s="7"/>
    </row>
    <row r="11">
      <c r="A11" s="6" t="inlineStr">
        <is>
          <t xml:space="preserve">Buildings and contents insurance</t>
        </is>
      </c>
      <c r="B11" s="7"/>
      <c r="C11" s="15">
        <v>12</v>
      </c>
      <c r="D11" s="8">
        <f>IF(OR(B11="",C11=""),"",IF(C11&lt;=0,"",B11/C11))</f>
      </c>
      <c r="E11" s="16"/>
      <c r="F11" s="7"/>
    </row>
    <row r="12">
      <c r="A12" s="6" t="inlineStr">
        <is>
          <t xml:space="preserve">Boiler service or cover</t>
        </is>
      </c>
      <c r="B12" s="7"/>
      <c r="C12" s="15">
        <v>12</v>
      </c>
      <c r="D12" s="8">
        <f>IF(OR(B12="",C12=""),"",IF(C12&lt;=0,"",B12/C12))</f>
      </c>
      <c r="E12" s="16"/>
      <c r="F12" s="7"/>
    </row>
    <row r="13">
      <c r="A13" s="6" t="inlineStr">
        <is>
          <t xml:space="preserve">TV licence</t>
        </is>
      </c>
      <c r="B13" s="7"/>
      <c r="C13" s="15">
        <v>12</v>
      </c>
      <c r="D13" s="8">
        <f>IF(OR(B13="",C13=""),"",IF(C13&lt;=0,"",B13/C13))</f>
      </c>
      <c r="E13" s="16"/>
      <c r="F13" s="7"/>
    </row>
    <row r="14">
      <c r="A14" s="6" t="inlineStr">
        <is>
          <t xml:space="preserve">Christmas</t>
        </is>
      </c>
      <c r="B14" s="7"/>
      <c r="C14" s="15">
        <v>12</v>
      </c>
      <c r="D14" s="8">
        <f>IF(OR(B14="",C14=""),"",IF(C14&lt;=0,"",B14/C14))</f>
      </c>
      <c r="E14" s="16"/>
      <c r="F14" s="7"/>
    </row>
    <row r="15">
      <c r="A15" s="6" t="inlineStr">
        <is>
          <t xml:space="preserve">Birthdays and gifts</t>
        </is>
      </c>
      <c r="B15" s="7"/>
      <c r="C15" s="15">
        <v>12</v>
      </c>
      <c r="D15" s="8">
        <f>IF(OR(B15="",C15=""),"",IF(C15&lt;=0,"",B15/C15))</f>
      </c>
      <c r="E15" s="16"/>
      <c r="F15" s="7"/>
    </row>
    <row r="16">
      <c r="A16" s="6" t="inlineStr">
        <is>
          <t xml:space="preserve">Holiday</t>
        </is>
      </c>
      <c r="B16" s="7"/>
      <c r="C16" s="15">
        <v>12</v>
      </c>
      <c r="D16" s="8">
        <f>IF(OR(B16="",C16=""),"",IF(C16&lt;=0,"",B16/C16))</f>
      </c>
      <c r="E16" s="16"/>
      <c r="F16" s="7"/>
    </row>
    <row r="17">
      <c r="A17" s="6" t="inlineStr">
        <is>
          <t xml:space="preserve">School uniform</t>
        </is>
      </c>
      <c r="B17" s="7"/>
      <c r="C17" s="15">
        <v>12</v>
      </c>
      <c r="D17" s="8">
        <f>IF(OR(B17="",C17=""),"",IF(C17&lt;=0,"",B17/C17))</f>
      </c>
      <c r="E17" s="16"/>
      <c r="F17" s="7"/>
    </row>
    <row r="18">
      <c r="A18" s="6" t="inlineStr">
        <is>
          <t xml:space="preserve">Dentist check-ups</t>
        </is>
      </c>
      <c r="B18" s="7"/>
      <c r="C18" s="15">
        <v>6</v>
      </c>
      <c r="D18" s="8">
        <f>IF(OR(B18="",C18=""),"",IF(C18&lt;=0,"",B18/C18))</f>
      </c>
      <c r="E18" s="16"/>
      <c r="F18" s="7"/>
    </row>
    <row r="19">
      <c r="A19" s="6" t="inlineStr">
        <is>
          <t xml:space="preserve">Optician and glasses</t>
        </is>
      </c>
      <c r="B19" s="7"/>
      <c r="C19" s="15"/>
      <c r="D19" s="8">
        <f>IF(OR(B19="",C19=""),"",IF(C19&lt;=0,"",B19/C19))</f>
      </c>
      <c r="E19" s="16"/>
      <c r="F19" s="7"/>
    </row>
    <row r="20">
      <c r="A20" s="6" t="inlineStr">
        <is>
          <t xml:space="preserve">Pet insurance, jabs or boosters</t>
        </is>
      </c>
      <c r="B20" s="7"/>
      <c r="C20" s="15">
        <v>12</v>
      </c>
      <c r="D20" s="8">
        <f>IF(OR(B20="",C20=""),"",IF(C20&lt;=0,"",B20/C20))</f>
      </c>
      <c r="E20" s="16"/>
      <c r="F20" s="7"/>
    </row>
    <row r="21">
      <c r="A21" s="6" t="inlineStr">
        <is>
          <t xml:space="preserve">Professional membership or union fees</t>
        </is>
      </c>
      <c r="B21" s="7"/>
      <c r="C21" s="15">
        <v>12</v>
      </c>
      <c r="D21" s="8">
        <f>IF(OR(B21="",C21=""),"",IF(C21&lt;=0,"",B21/C21))</f>
      </c>
      <c r="E21" s="16"/>
      <c r="F21" s="7"/>
    </row>
    <row r="22">
      <c r="A22" s="6" t="inlineStr">
        <is>
          <t xml:space="preserve">Breakdown cover</t>
        </is>
      </c>
      <c r="B22" s="7"/>
      <c r="C22" s="15">
        <v>12</v>
      </c>
      <c r="D22" s="8">
        <f>IF(OR(B22="",C22=""),"",IF(C22&lt;=0,"",B22/C22))</f>
      </c>
      <c r="E22" s="16"/>
      <c r="F22" s="7"/>
    </row>
    <row r="23">
      <c r="A23" s="6" t="inlineStr">
        <is>
          <t xml:space="preserve">Self Assessment tax bill</t>
        </is>
      </c>
      <c r="B23" s="7"/>
      <c r="C23" s="15">
        <v>12</v>
      </c>
      <c r="D23" s="8">
        <f>IF(OR(B23="",C23=""),"",IF(C23&lt;=0,"",B23/C23))</f>
      </c>
      <c r="E23" s="16"/>
      <c r="F23" s="7"/>
    </row>
    <row r="24">
      <c r="A24" s="6" t="inlineStr">
        <is>
          <t xml:space="preserve">Replacing a phone or laptop</t>
        </is>
      </c>
      <c r="B24" s="7"/>
      <c r="C24" s="15"/>
      <c r="D24" s="8">
        <f>IF(OR(B24="",C24=""),"",IF(C24&lt;=0,"",B24/C24))</f>
      </c>
      <c r="E24" s="16"/>
      <c r="F24" s="7"/>
    </row>
    <row r="25">
      <c r="A25" s="6" t="inlineStr">
        <is>
          <t xml:space="preserve">Replacing a household appliance</t>
        </is>
      </c>
      <c r="B25" s="7"/>
      <c r="C25" s="15"/>
      <c r="D25" s="8">
        <f>IF(OR(B25="",C25=""),"",IF(C25&lt;=0,"",B25/C25))</f>
      </c>
      <c r="E25" s="16"/>
      <c r="F25" s="7"/>
    </row>
    <row r="26">
      <c r="A26" s="16"/>
      <c r="B26" s="7"/>
      <c r="C26" s="15"/>
      <c r="D26" s="8">
        <f>IF(OR(B26="",C26=""),"",IF(C26&lt;=0,"",B26/C26))</f>
      </c>
      <c r="E26" s="16"/>
      <c r="F26" s="7"/>
    </row>
    <row r="27">
      <c r="A27" s="16"/>
      <c r="B27" s="7"/>
      <c r="C27" s="15"/>
      <c r="D27" s="8">
        <f>IF(OR(B27="",C27=""),"",IF(C27&lt;=0,"",B27/C27))</f>
      </c>
      <c r="E27" s="16"/>
      <c r="F27" s="7"/>
    </row>
    <row r="28">
      <c r="A28" s="16"/>
      <c r="B28" s="7"/>
      <c r="C28" s="15"/>
      <c r="D28" s="8">
        <f>IF(OR(B28="",C28=""),"",IF(C28&lt;=0,"",B28/C28))</f>
      </c>
      <c r="E28" s="16"/>
      <c r="F28" s="7"/>
    </row>
    <row r="29">
      <c r="A29" s="16"/>
      <c r="B29" s="7"/>
      <c r="C29" s="15"/>
      <c r="D29" s="8">
        <f>IF(OR(B29="",C29=""),"",IF(C29&lt;=0,"",B29/C29))</f>
      </c>
      <c r="E29" s="16"/>
      <c r="F29" s="7"/>
    </row>
    <row r="30">
      <c r="A30" s="16"/>
      <c r="B30" s="7"/>
      <c r="C30" s="15"/>
      <c r="D30" s="8">
        <f>IF(OR(B30="",C30=""),"",IF(C30&lt;=0,"",B30/C30))</f>
      </c>
      <c r="E30" s="16"/>
      <c r="F30" s="7"/>
    </row>
    <row r="31">
      <c r="A31" s="16"/>
      <c r="B31" s="7"/>
      <c r="C31" s="15"/>
      <c r="D31" s="8">
        <f>IF(OR(B31="",C31=""),"",IF(C31&lt;=0,"",B31/C31))</f>
      </c>
      <c r="E31" s="16"/>
      <c r="F31" s="7"/>
    </row>
    <row r="32">
      <c r="A32" s="17" t="inlineStr">
        <is>
          <t xml:space="preserve">TOTAL TO SET ASIDE EACH MONTH</t>
        </is>
      </c>
      <c r="B32" s="17"/>
      <c r="C32" s="17"/>
      <c r="D32" s="18">
        <f>SUM(D6:D31)</f>
      </c>
      <c r="E32" s="17" t="inlineStr">
        <is>
          <t xml:space="preserve">Saved so far:</t>
        </is>
      </c>
      <c r="F32" s="18">
        <f>SUM(F6:F31)</f>
      </c>
    </row>
    <row r="33">
      <c r="A33" s="10" t="inlineStr">
        <is>
          <t xml:space="preserve">Which is this much over a full year</t>
        </is>
      </c>
      <c r="B33" s="21"/>
      <c r="C33" s="21"/>
      <c r="D33" s="11">
        <f>D32*12</f>
      </c>
      <c r="E33" s="21"/>
      <c r="F33" s="21"/>
    </row>
    <row r="34"/>
    <row r="35">
      <c r="A35" s="2" t="inlineStr">
        <is>
          <t xml:space="preserve">This is the number that stops a budget failing in month four. The monthly total above appears on the Budget sheet as "Set aside for annual and one-off costs".</t>
        </is>
      </c>
    </row>
    <row r="36">
      <c r="A36" s="2" t="inlineStr">
        <is>
          <t xml:space="preserve">If you pay any of these by monthly instalment instead, delete the row here and put it in the monthly sections of the Budget sheet.</t>
        </is>
      </c>
    </row>
  </sheetData>
  <pageMargins left="0.4" right="0.4" top="0.6" bottom="0.6" header="0.3" footer="0.3"/>
  <pageSetup paperSize="9" orientation="landscape" fitToWidth="1" fitToHeight="0"/>
</worksheet>
</file>

<file path=xl/worksheets/sheet4.xml><?xml version="1.0" encoding="utf-8"?>
<worksheet xmlns="http://schemas.openxmlformats.org/spreadsheetml/2006/main">
  <sheetPr>
    <pageSetUpPr fitToPage="1"/>
  </sheetPr>
  <dimension ref="A1:B28"/>
  <sheetViews>
    <sheetView showGridLines="0" workbookViewId="0"/>
  </sheetViews>
  <sheetFormatPr defaultRowHeight="15"/>
  <cols>
    <col min="1" max="1" width="46" customWidth="1"/>
    <col min="2" max="2" width="24" customWidth="1"/>
  </cols>
  <sheetData>
    <row r="1">
      <c r="A1" s="1" t="inlineStr">
        <is>
          <t xml:space="preserve">Variable, shift or self-employed income</t>
        </is>
      </c>
    </row>
    <row r="2">
      <c r="A2" s="13" t="inlineStr">
        <is>
          <t xml:space="preserve">If your income changes month to month, a single salary figure will mislead you. Enter what actually landed in your account in each of the last 12 months - not what you invoiced, and not a good month you remember.</t>
        </is>
      </c>
    </row>
    <row r="3">
      <c r="A3" s="13" t="inlineStr">
        <is>
          <t xml:space="preserve">Self-employed: enter what you were paid before you set anything aside for tax. Then add your Self Assessment bill to the Annual costs sheet so it is not a shock in January.</t>
        </is>
      </c>
    </row>
    <row r="4"/>
    <row r="5">
      <c r="A5" s="4" t="inlineStr">
        <is>
          <t xml:space="preserve">Month (e.g. Sep 2026)</t>
        </is>
      </c>
      <c r="B5" s="5" t="inlineStr">
        <is>
          <t xml:space="preserve">Amount received (GBP)</t>
        </is>
      </c>
    </row>
    <row r="6">
      <c r="A6" s="16"/>
      <c r="B6" s="7"/>
    </row>
    <row r="7">
      <c r="A7" s="16"/>
      <c r="B7" s="7"/>
    </row>
    <row r="8">
      <c r="A8" s="16"/>
      <c r="B8" s="7"/>
    </row>
    <row r="9">
      <c r="A9" s="16"/>
      <c r="B9" s="7"/>
    </row>
    <row r="10">
      <c r="A10" s="16"/>
      <c r="B10" s="7"/>
    </row>
    <row r="11">
      <c r="A11" s="16"/>
      <c r="B11" s="7"/>
    </row>
    <row r="12">
      <c r="A12" s="16"/>
      <c r="B12" s="7"/>
    </row>
    <row r="13">
      <c r="A13" s="16"/>
      <c r="B13" s="7"/>
    </row>
    <row r="14">
      <c r="A14" s="16"/>
      <c r="B14" s="7"/>
    </row>
    <row r="15">
      <c r="A15" s="16"/>
      <c r="B15" s="7"/>
    </row>
    <row r="16">
      <c r="A16" s="16"/>
      <c r="B16" s="7"/>
    </row>
    <row r="17">
      <c r="A17" s="16"/>
      <c r="B17" s="7"/>
    </row>
    <row r="18"/>
    <row r="19">
      <c r="A19" s="10" t="inlineStr">
        <is>
          <t xml:space="preserve">Months filled in</t>
        </is>
      </c>
      <c r="B19" s="11">
        <f>COUNT(B6:B17)</f>
      </c>
    </row>
    <row r="20">
      <c r="A20" s="10" t="inlineStr">
        <is>
          <t xml:space="preserve">Total received</t>
        </is>
      </c>
      <c r="B20" s="11">
        <f>SUM(B6:B17)</f>
      </c>
    </row>
    <row r="21">
      <c r="A21" s="10" t="inlineStr">
        <is>
          <t xml:space="preserve">Average month</t>
        </is>
      </c>
      <c r="B21" s="11">
        <f>IF(B19=0,"",AVERAGE(B6:B17))</f>
      </c>
    </row>
    <row r="22">
      <c r="A22" s="10" t="inlineStr">
        <is>
          <t xml:space="preserve">Lowest month</t>
        </is>
      </c>
      <c r="B22" s="11">
        <f>IF(B19=0,"",MIN(B6:B17))</f>
      </c>
    </row>
    <row r="23">
      <c r="A23" s="10" t="inlineStr">
        <is>
          <t xml:space="preserve">Highest month</t>
        </is>
      </c>
      <c r="B23" s="11">
        <f>IF(B19=0,"",MAX(B6:B17))</f>
      </c>
    </row>
    <row r="24"/>
    <row r="25">
      <c r="A25" s="13" t="inlineStr">
        <is>
          <t xml:space="preserve">Your average month is not your worst month. Budget against the average and some months will fall short; budget against the lowest and most months will leave something over. Decide which you want, then type that number below.</t>
        </is>
      </c>
    </row>
    <row r="26"/>
    <row r="27">
      <c r="A27" s="17" t="inlineStr">
        <is>
          <t xml:space="preserve">Figure to use in the Budget sheet</t>
        </is>
      </c>
      <c r="B27" s="7"/>
    </row>
    <row r="28">
      <c r="A28" s="2" t="inlineStr">
        <is>
          <t xml:space="preserve">The Budget sheet reads this cell (B27). Leave it blank if none of your income is variable.</t>
        </is>
      </c>
    </row>
  </sheetData>
  <pageMargins left="0.5" right="0.5" top="0.6" bottom="0.6" header="0.3" footer="0.3"/>
  <pageSetup paperSize="9" orientation="portrait" fitToWidth="1" fitToHeight="0"/>
</worksheet>
</file>

<file path=xl/worksheets/sheet5.xml><?xml version="1.0" encoding="utf-8"?>
<worksheet xmlns="http://schemas.openxmlformats.org/spreadsheetml/2006/main">
  <sheetPr>
    <pageSetUpPr fitToPage="1"/>
  </sheetPr>
  <dimension ref="A1:A20"/>
  <sheetViews>
    <sheetView showGridLines="0" workbookViewId="0"/>
  </sheetViews>
  <sheetFormatPr defaultRowHeight="15"/>
  <cols>
    <col min="1" max="1" width="95" customWidth="1"/>
  </cols>
  <sheetData>
    <row r="1">
      <c r="A1" s="1" t="inlineStr">
        <is>
          <t xml:space="preserve">Reference</t>
        </is>
      </c>
    </row>
    <row r="2"/>
    <row r="3">
      <c r="A3" s="14" t="inlineStr">
        <is>
          <t xml:space="preserve">A rule of thumb some people use</t>
        </is>
      </c>
    </row>
    <row r="4">
      <c r="A4" s="13" t="inlineStr">
        <is>
          <t xml:space="preserve">The 50/30/20 rule splits take-home pay into roughly 50% needs, 30% wants and 20% savings and debt repayment. It was popularised by Elizabeth Warren and Amelia Warren Tyagi in their 2005 book "All Your Worth: The Ultimate Lifetime Money Plan".</t>
        </is>
      </c>
    </row>
    <row r="5">
      <c r="A5" s="13" t="inlineStr">
        <is>
          <t xml:space="preserve">It is a rule of thumb, not a standard. No UK regulator, lender or government body requires or endorses those proportions, and the book was written for US households. Plenty of people in the UK cannot get needs anywhere near 50% however carefully they budget, because of what housing costs where they live.</t>
        </is>
      </c>
    </row>
    <row r="6">
      <c r="A6" s="13" t="inlineStr">
        <is>
          <t xml:space="preserve">The "% of money in" column on the Budget sheet divides each line by TOTAL MONEY IN - all seven income lines added together, which is not the same base as the take-home pay the 50/30/20 rule is defined against. Read it as a mirror of the shape of your own spending, not as a score against those proportions.</t>
        </is>
      </c>
    </row>
    <row r="7"/>
    <row r="8">
      <c r="A8" s="14" t="inlineStr">
        <is>
          <t xml:space="preserve">Free, confidential debt help</t>
        </is>
      </c>
    </row>
    <row r="9">
      <c r="A9" s="13" t="inlineStr">
        <is>
          <t xml:space="preserve">If your budget will not balance and you are covering the gap with credit, free advice is available. Use it before paying anyone for debt help.</t>
        </is>
      </c>
    </row>
    <row r="10">
      <c r="A10" s="13" t="inlineStr">
        <is>
          <t xml:space="preserve">National Debtline - nationaldebtline.org - run by the Money Advice Trust, registered charity 1099506. In its own words: "Unlike some services, we never charge for our support. Every call, webchat, and online tool is free to use."</t>
        </is>
      </c>
    </row>
    <row r="11">
      <c r="A11" s="13" t="inlineStr">
        <is>
          <t xml:space="preserve">StepChange Debt Charity - stepchange.org - in its own words: "We are non-profit and our advice is free." Registered charity 1016630 and SC046263.</t>
        </is>
      </c>
    </row>
    <row r="12">
      <c r="A12" s="2" t="inlineStr">
        <is>
          <t xml:space="preserve">Both descriptions were taken from those organisations own websites, read on 6 August 2026.</t>
        </is>
      </c>
    </row>
    <row r="13"/>
    <row r="14">
      <c r="A14" s="14" t="inlineStr">
        <is>
          <t xml:space="preserve">Where the council tax note comes from</t>
        </is>
      </c>
    </row>
    <row r="15">
      <c r="A15" s="13" t="inlineStr">
        <is>
          <t xml:space="preserve">The note beside Council tax on the Budget sheet comes from GOV.UK, "How Council Tax works: Paying your bill" (gov.uk/council-tax/paying-your-bill), read on 6 August 2026: "The cost is usually split into 10 monthly payments."</t>
        </is>
      </c>
    </row>
    <row r="16"/>
    <row r="17">
      <c r="A17" s="14" t="inlineStr">
        <is>
          <t xml:space="preserve">About this template</t>
        </is>
      </c>
    </row>
    <row r="18">
      <c r="A18" s="13" t="inlineStr">
        <is>
          <t xml:space="preserve">MoneyStraight, part of iVest Group. This template is education only. It ships with no pre-filled amounts, no estimate of what anything costs, and no recommendation about what you should spend, buy or switch to.</t>
        </is>
      </c>
    </row>
    <row r="19">
      <c r="A19" s="13" t="inlineStr">
        <is>
          <t xml:space="preserve">MoneyStraight is not authorised by the Financial Conduct Authority. Nothing in this workbook is financial advice or a financial promotion of any product. If you want regulated advice, you can check whether a firm or adviser is authorised on the FCA Register at register.fca.org.uk.</t>
        </is>
      </c>
    </row>
    <row r="20">
      <c r="A20" s="2" t="inlineStr">
        <is>
          <t xml:space="preserve">Version 1.0 - 6 August 2026.</t>
        </is>
      </c>
    </row>
  </sheetData>
  <pageMargins left="0.5" right="0.5"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MoneyStraight</Application>
  <Company>iVest Group</Company>
</Properties>
</file>

<file path=docProps/core.xml><?xml version="1.0" encoding="utf-8"?>
<cp:coreProperties xmlns:cp="http://schemas.openxmlformats.org/package/2006/metadata/core-properties" xmlns:dc="http://purl.org/dc/elements/1.1/" xmlns:dcterms="http://purl.org/dc/terms/" xmlns:xsi="http://www.w3.org/2001/XMLSchema-instance">
  <dc:title>Monthly Budget Template (UK)</dc:title>
  <dc:subject>UK household monthly budget template</dc:subject>
  <dc:creator>MoneyStraight</dc:creator>
  <cp:lastModifiedBy>MoneyStraight</cp:lastModifiedBy>
  <dcterms:created xsi:type="dcterms:W3CDTF">2026-08-06T09:00:00Z</dcterms:created>
  <dcterms:modified xsi:type="dcterms:W3CDTF">2026-08-06T09:00:00Z</dcterms:modified>
</cp:coreProperties>
</file>